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0_bau\BAUAUFSICHT\§7(2)_neu_Novellierung_2022_Liste\Novelle_2023\"/>
    </mc:Choice>
  </mc:AlternateContent>
  <bookViews>
    <workbookView xWindow="0" yWindow="0" windowWidth="19170" windowHeight="8070"/>
  </bookViews>
  <sheets>
    <sheet name="Zusammenstellung §7(2) §10(2)" sheetId="1" r:id="rId1"/>
  </sheets>
  <definedNames>
    <definedName name="_xlnm.Print_Area" localSheetId="0">'Zusammenstellung §7(2) §10(2)'!$A$1:$F$109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27" i="1"/>
  <c r="E9" i="1" l="1"/>
  <c r="E39" i="1" l="1"/>
  <c r="E7" i="1" l="1"/>
</calcChain>
</file>

<file path=xl/sharedStrings.xml><?xml version="1.0" encoding="utf-8"?>
<sst xmlns="http://schemas.openxmlformats.org/spreadsheetml/2006/main" count="122" uniqueCount="95">
  <si>
    <t>A)</t>
  </si>
  <si>
    <t>Verwendung von erneuerbaren Energieträgern</t>
  </si>
  <si>
    <t>A.1</t>
  </si>
  <si>
    <t>A.2</t>
  </si>
  <si>
    <t>A.3</t>
  </si>
  <si>
    <t>A.4</t>
  </si>
  <si>
    <t>A.5</t>
  </si>
  <si>
    <t>A.6</t>
  </si>
  <si>
    <t>Solaranlagen die über die Anforderung der Bauordnung für Wien hinausgehen</t>
  </si>
  <si>
    <t>A.7</t>
  </si>
  <si>
    <t>B)</t>
  </si>
  <si>
    <t>Energieverbrauchsminimierung</t>
  </si>
  <si>
    <t>B.1</t>
  </si>
  <si>
    <t>Verbesserte Gebäudehülle – Nachweis Energieausweis über HWB&lt;10*(1+3/lc)</t>
  </si>
  <si>
    <t>B.2</t>
  </si>
  <si>
    <t xml:space="preserve">Lüftungsanlage mit Wärmerückgewinnung </t>
  </si>
  <si>
    <t>B.3</t>
  </si>
  <si>
    <t>B.4</t>
  </si>
  <si>
    <t>B.5</t>
  </si>
  <si>
    <t>B.6</t>
  </si>
  <si>
    <t>B.7</t>
  </si>
  <si>
    <t>C)</t>
  </si>
  <si>
    <t>C.1</t>
  </si>
  <si>
    <t>Nachhaltige Bauweisen aus nachwachsenden Rohstoffen (Holzbauweisen)</t>
  </si>
  <si>
    <t>C.2</t>
  </si>
  <si>
    <t>C.3</t>
  </si>
  <si>
    <t>C.4</t>
  </si>
  <si>
    <t>C.5</t>
  </si>
  <si>
    <t>C.6</t>
  </si>
  <si>
    <t>Nachhaltige Fenster- und Fenstertürkonstruktionen (Holz, Holz/Alu)</t>
  </si>
  <si>
    <t>C.7</t>
  </si>
  <si>
    <t>C.8</t>
  </si>
  <si>
    <t>C.9</t>
  </si>
  <si>
    <t>C.10</t>
  </si>
  <si>
    <t>D)</t>
  </si>
  <si>
    <t>Ökologische Mobilitätsinfrastruktur</t>
  </si>
  <si>
    <t>D.1</t>
  </si>
  <si>
    <t>D.2</t>
  </si>
  <si>
    <t>D.3</t>
  </si>
  <si>
    <t>D.4</t>
  </si>
  <si>
    <t>D.5</t>
  </si>
  <si>
    <t>D.6</t>
  </si>
  <si>
    <t>Bikesharing</t>
  </si>
  <si>
    <t>Nachhaltige, klimaschonende Bauweisen und Baumaterialien, Naturschutz</t>
  </si>
  <si>
    <t>€/m²</t>
  </si>
  <si>
    <t xml:space="preserve">Summe Landesdarlehen (maximal € 150,-/m² förderbare Nutzfläche):  </t>
  </si>
  <si>
    <t>Förderungswerber</t>
  </si>
  <si>
    <t>Projektadresse</t>
  </si>
  <si>
    <t>Datum</t>
  </si>
  <si>
    <t>Erneuerbare Energiesysteme auf Basis Wärmepumpen und Kombinationen</t>
  </si>
  <si>
    <t>Ausführung geförderter Stellplätze für Ladung e-Mobilität</t>
  </si>
  <si>
    <t>Mobility Point-Infrastruktur Wohnhausanlage/Quartier, Paketcenter</t>
  </si>
  <si>
    <t>Energieverbrauchsmonitoring (3 Jahre)</t>
  </si>
  <si>
    <t>Energiegemeinschaftsmodelle, Mieterstrommodelle, Energiegenossenschaften</t>
  </si>
  <si>
    <t>Stromsparen im Betrieb mit Bewegungssensoren, Zeitschaltuhren, LED-Beleuchtung, ...</t>
  </si>
  <si>
    <t>Vermeidung von Versiegelungsflächen am Grundstück/Quartier</t>
  </si>
  <si>
    <t>Ersteller</t>
  </si>
  <si>
    <t>Naturschutzmaßnahmen am Bauplatz/Quartier</t>
  </si>
  <si>
    <t>Fassaden- und Dachbegrünungen, trinkwasserschonende Maßnahmen</t>
  </si>
  <si>
    <t>Verwendung und Sanierung von Bestandsgebäuden/Gebäudeteilen</t>
  </si>
  <si>
    <t>Nachhaltige Außenwandsysteme (Holzfertigteilwände, vorgehängte Fassaden,...)</t>
  </si>
  <si>
    <t>Carsharing Modelle</t>
  </si>
  <si>
    <t xml:space="preserve">Ausführung von öffentlichen e-Ladeplätzen </t>
  </si>
  <si>
    <t>Verwendung von Recyclingmaterial und rückbaufreundlichen Baustoffen</t>
  </si>
  <si>
    <t>Klimaneutrale Temperierung auf Basis erneuerbarer Energiequellen</t>
  </si>
  <si>
    <t>Flächenheizungssysteme (Fußboden, Bauteilaktivierung, ...)</t>
  </si>
  <si>
    <t>Vermeidung sommerlicher Überwärmung (außenliegende Verschattungen, ...)</t>
  </si>
  <si>
    <t xml:space="preserve"> Sonstige Maßnahmen</t>
  </si>
  <si>
    <t>PV-Anlagen die über die Anforderung des §118 der Bauordnung für Wien hinausgehen</t>
  </si>
  <si>
    <t>Qualitätszertifizierungen, Blower-Door-Tests</t>
  </si>
  <si>
    <t>Pkt.</t>
  </si>
  <si>
    <t>Beschreibung der Maßnahmen</t>
  </si>
  <si>
    <t>ERLÄUTERUNGEN</t>
  </si>
  <si>
    <t>Kosten €</t>
  </si>
  <si>
    <t>€</t>
  </si>
  <si>
    <t>€+m²</t>
  </si>
  <si>
    <t>Errichtungskosten der Maßnahme sind nachzuweisen</t>
  </si>
  <si>
    <t>m²</t>
  </si>
  <si>
    <t>Umfang der Maßnahme in m, m², m³, kW, kWp, … ist nachzuweisen</t>
  </si>
  <si>
    <t>Mehrere Nachweise erforderlich</t>
  </si>
  <si>
    <t xml:space="preserve"> + </t>
  </si>
  <si>
    <t xml:space="preserve"> /</t>
  </si>
  <si>
    <t>Entweder/oder - mehrere Nachweisarten möglich</t>
  </si>
  <si>
    <t>PA/€+m²</t>
  </si>
  <si>
    <t>PA</t>
  </si>
  <si>
    <t>PA/€</t>
  </si>
  <si>
    <t>Nachweis   PA, €, m²</t>
  </si>
  <si>
    <t>Datum, Unterschrift Verfasser</t>
  </si>
  <si>
    <t xml:space="preserve"> </t>
  </si>
  <si>
    <t>Pauschalabrechnung: Beschreibung der Maßnahme und entsprechende Ausführung</t>
  </si>
  <si>
    <t>Bauplatzübergreifende ökologische erneuerbare Quartierslösungen für Wärme+WW</t>
  </si>
  <si>
    <t>max.€/m²</t>
  </si>
  <si>
    <t>Stand: 17.10.2023, V2.01</t>
  </si>
  <si>
    <r>
      <t xml:space="preserve">Maßnahmen §7(2) bzw. §10(2) der NeubauVO 2007 idF. LGBl. 25/2023  -  </t>
    </r>
    <r>
      <rPr>
        <b/>
        <sz val="14"/>
        <color rgb="FFFF0000"/>
        <rFont val="Calibri"/>
        <family val="2"/>
        <scheme val="minor"/>
      </rPr>
      <t>Novelle 2023</t>
    </r>
  </si>
  <si>
    <t>Nachweisführung: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</si>
</sst>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left" vertical="center"/>
    </xf>
    <xf numFmtId="0" fontId="3" fillId="0" borderId="0" xfId="0" applyFont="1" applyBorder="1" applyAlignment="1"/>
    <xf numFmtId="0" fontId="3" fillId="0" borderId="2" xfId="0" applyFont="1" applyBorder="1"/>
    <xf numFmtId="0" fontId="3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4" fillId="4" borderId="3" xfId="0" applyFont="1" applyFill="1" applyBorder="1" applyAlignment="1">
      <alignment vertical="center"/>
    </xf>
    <xf numFmtId="0" fontId="1" fillId="4" borderId="4" xfId="0" applyFont="1" applyFill="1" applyBorder="1"/>
    <xf numFmtId="0" fontId="0" fillId="0" borderId="0" xfId="0" applyFont="1" applyBorder="1"/>
    <xf numFmtId="0" fontId="8" fillId="4" borderId="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4" borderId="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5" fillId="0" borderId="0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vertical="center"/>
    </xf>
    <xf numFmtId="0" fontId="4" fillId="5" borderId="16" xfId="0" applyFont="1" applyFill="1" applyBorder="1"/>
    <xf numFmtId="0" fontId="4" fillId="5" borderId="15" xfId="0" applyFont="1" applyFill="1" applyBorder="1"/>
    <xf numFmtId="0" fontId="0" fillId="5" borderId="15" xfId="0" applyFill="1" applyBorder="1"/>
    <xf numFmtId="0" fontId="4" fillId="3" borderId="17" xfId="0" applyFont="1" applyFill="1" applyBorder="1"/>
    <xf numFmtId="0" fontId="4" fillId="3" borderId="1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vertical="center"/>
    </xf>
    <xf numFmtId="0" fontId="5" fillId="3" borderId="4" xfId="0" applyFont="1" applyFill="1" applyBorder="1" applyAlignment="1"/>
    <xf numFmtId="0" fontId="4" fillId="3" borderId="8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/>
    </xf>
    <xf numFmtId="0" fontId="11" fillId="5" borderId="2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left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" fillId="0" borderId="0" xfId="0" applyFont="1" applyBorder="1"/>
    <xf numFmtId="0" fontId="4" fillId="3" borderId="4" xfId="0" applyFont="1" applyFill="1" applyBorder="1" applyAlignment="1"/>
    <xf numFmtId="0" fontId="4" fillId="0" borderId="0" xfId="0" applyFont="1" applyBorder="1" applyAlignment="1"/>
    <xf numFmtId="0" fontId="4" fillId="2" borderId="10" xfId="0" applyFont="1" applyFill="1" applyBorder="1" applyAlignment="1">
      <alignment horizontal="left" vertical="center"/>
    </xf>
    <xf numFmtId="0" fontId="2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/>
    <xf numFmtId="0" fontId="4" fillId="0" borderId="0" xfId="0" applyFont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/>
    <xf numFmtId="0" fontId="11" fillId="5" borderId="26" xfId="0" applyFont="1" applyFill="1" applyBorder="1" applyAlignment="1">
      <alignment horizontal="center"/>
    </xf>
    <xf numFmtId="0" fontId="11" fillId="5" borderId="27" xfId="0" applyFont="1" applyFill="1" applyBorder="1" applyAlignment="1">
      <alignment horizontal="center"/>
    </xf>
    <xf numFmtId="0" fontId="4" fillId="7" borderId="19" xfId="0" applyFont="1" applyFill="1" applyBorder="1"/>
    <xf numFmtId="0" fontId="4" fillId="7" borderId="20" xfId="0" applyFont="1" applyFill="1" applyBorder="1"/>
    <xf numFmtId="0" fontId="4" fillId="7" borderId="13" xfId="0" applyFont="1" applyFill="1" applyBorder="1"/>
    <xf numFmtId="0" fontId="2" fillId="0" borderId="8" xfId="0" applyFont="1" applyBorder="1" applyAlignment="1">
      <alignment horizontal="center" wrapText="1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0" fillId="5" borderId="35" xfId="0" applyFill="1" applyBorder="1"/>
    <xf numFmtId="0" fontId="4" fillId="5" borderId="37" xfId="0" applyFont="1" applyFill="1" applyBorder="1" applyAlignment="1">
      <alignment horizontal="center" vertical="center"/>
    </xf>
    <xf numFmtId="0" fontId="4" fillId="8" borderId="33" xfId="0" applyFont="1" applyFill="1" applyBorder="1" applyAlignment="1">
      <alignment horizontal="center" vertical="center"/>
    </xf>
    <xf numFmtId="0" fontId="4" fillId="8" borderId="2" xfId="0" applyFont="1" applyFill="1" applyBorder="1" applyAlignment="1"/>
    <xf numFmtId="0" fontId="1" fillId="8" borderId="2" xfId="0" applyFont="1" applyFill="1" applyBorder="1"/>
    <xf numFmtId="0" fontId="11" fillId="8" borderId="2" xfId="0" applyFont="1" applyFill="1" applyBorder="1"/>
    <xf numFmtId="0" fontId="11" fillId="8" borderId="31" xfId="0" applyFont="1" applyFill="1" applyBorder="1"/>
    <xf numFmtId="0" fontId="11" fillId="8" borderId="10" xfId="0" applyFont="1" applyFill="1" applyBorder="1" applyAlignment="1">
      <alignment horizontal="left"/>
    </xf>
    <xf numFmtId="0" fontId="11" fillId="8" borderId="11" xfId="0" applyFont="1" applyFill="1" applyBorder="1" applyAlignment="1">
      <alignment horizontal="left"/>
    </xf>
    <xf numFmtId="0" fontId="4" fillId="5" borderId="12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left" vertical="center"/>
    </xf>
    <xf numFmtId="0" fontId="4" fillId="8" borderId="24" xfId="0" applyFont="1" applyFill="1" applyBorder="1" applyAlignment="1">
      <alignment horizontal="left" vertical="center"/>
    </xf>
    <xf numFmtId="0" fontId="11" fillId="5" borderId="26" xfId="0" applyFont="1" applyFill="1" applyBorder="1" applyAlignment="1">
      <alignment horizontal="center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/>
    </xf>
    <xf numFmtId="0" fontId="11" fillId="5" borderId="29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left"/>
    </xf>
    <xf numFmtId="0" fontId="11" fillId="8" borderId="0" xfId="0" applyFont="1" applyFill="1" applyBorder="1" applyAlignment="1">
      <alignment horizontal="left"/>
    </xf>
    <xf numFmtId="0" fontId="11" fillId="8" borderId="24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0" fontId="11" fillId="8" borderId="32" xfId="0" applyFont="1" applyFill="1" applyBorder="1" applyAlignment="1">
      <alignment horizontal="left"/>
    </xf>
    <xf numFmtId="0" fontId="11" fillId="8" borderId="33" xfId="0" applyFont="1" applyFill="1" applyBorder="1" applyAlignment="1">
      <alignment horizontal="left"/>
    </xf>
    <xf numFmtId="0" fontId="4" fillId="5" borderId="36" xfId="0" applyFont="1" applyFill="1" applyBorder="1" applyAlignment="1">
      <alignment horizontal="center" vertical="center"/>
    </xf>
    <xf numFmtId="0" fontId="11" fillId="8" borderId="33" xfId="0" applyFont="1" applyFill="1" applyBorder="1" applyAlignment="1">
      <alignment horizontal="center"/>
    </xf>
    <xf numFmtId="0" fontId="11" fillId="8" borderId="34" xfId="0" applyFont="1" applyFill="1" applyBorder="1" applyAlignment="1">
      <alignment horizontal="center"/>
    </xf>
    <xf numFmtId="0" fontId="11" fillId="5" borderId="37" xfId="0" applyFont="1" applyFill="1" applyBorder="1" applyAlignment="1">
      <alignment horizontal="center"/>
    </xf>
    <xf numFmtId="0" fontId="11" fillId="5" borderId="38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 vertical="center" textRotation="90" wrapText="1"/>
    </xf>
    <xf numFmtId="0" fontId="6" fillId="4" borderId="20" xfId="0" applyFont="1" applyFill="1" applyBorder="1" applyAlignment="1">
      <alignment horizontal="center" vertical="center" textRotation="90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1306269</xdr:colOff>
      <xdr:row>2</xdr:row>
      <xdr:rowOff>196850</xdr:rowOff>
    </xdr:to>
    <xdr:pic>
      <xdr:nvPicPr>
        <xdr:cNvPr id="3" name="Gráfico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2440305" cy="53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09"/>
  <sheetViews>
    <sheetView tabSelected="1" zoomScale="85" zoomScaleNormal="85" workbookViewId="0">
      <selection activeCell="I6" sqref="I6"/>
    </sheetView>
  </sheetViews>
  <sheetFormatPr baseColWidth="10" defaultRowHeight="15" x14ac:dyDescent="0.25"/>
  <cols>
    <col min="1" max="1" width="6.28515625" customWidth="1"/>
    <col min="3" max="3" width="75.42578125" customWidth="1"/>
    <col min="4" max="4" width="5.7109375" style="1" customWidth="1"/>
    <col min="5" max="5" width="5.7109375" style="10" customWidth="1"/>
    <col min="6" max="6" width="5.7109375" style="2" customWidth="1"/>
    <col min="7" max="7" width="5.140625" bestFit="1" customWidth="1"/>
  </cols>
  <sheetData>
    <row r="3" spans="1:6" ht="20.25" customHeight="1" thickBot="1" x14ac:dyDescent="0.3"/>
    <row r="4" spans="1:6" s="5" customFormat="1" ht="30.75" customHeight="1" thickBot="1" x14ac:dyDescent="0.3">
      <c r="A4" s="102" t="s">
        <v>47</v>
      </c>
      <c r="B4" s="103"/>
      <c r="C4" s="103"/>
      <c r="D4" s="121" t="s">
        <v>86</v>
      </c>
      <c r="E4" s="100" t="s">
        <v>48</v>
      </c>
      <c r="F4" s="101"/>
    </row>
    <row r="5" spans="1:6" s="5" customFormat="1" ht="30.75" customHeight="1" thickBot="1" x14ac:dyDescent="0.3">
      <c r="A5" s="104" t="s">
        <v>46</v>
      </c>
      <c r="B5" s="105"/>
      <c r="C5" s="105"/>
      <c r="D5" s="122"/>
      <c r="E5" s="100" t="s">
        <v>56</v>
      </c>
      <c r="F5" s="101"/>
    </row>
    <row r="6" spans="1:6" ht="32.25" customHeight="1" thickBot="1" x14ac:dyDescent="0.3">
      <c r="A6" s="77" t="s">
        <v>93</v>
      </c>
      <c r="B6" s="78"/>
      <c r="C6" s="78"/>
      <c r="D6" s="59"/>
      <c r="E6" s="25" t="s">
        <v>44</v>
      </c>
      <c r="F6" s="76" t="s">
        <v>91</v>
      </c>
    </row>
    <row r="7" spans="1:6" s="1" customFormat="1" ht="22.5" customHeight="1" thickBot="1" x14ac:dyDescent="0.35">
      <c r="A7" s="17" t="s">
        <v>45</v>
      </c>
      <c r="B7" s="20"/>
      <c r="C7" s="18"/>
      <c r="D7" s="18"/>
      <c r="E7" s="23">
        <f>IF(E9+E18+E27+E39&gt;150,150,E9+E18+E27+E39)</f>
        <v>0</v>
      </c>
      <c r="F7" s="24">
        <v>150</v>
      </c>
    </row>
    <row r="8" spans="1:6" ht="14.25" customHeight="1" thickBot="1" x14ac:dyDescent="0.3">
      <c r="A8" s="26" t="s">
        <v>92</v>
      </c>
      <c r="B8" s="21"/>
      <c r="C8" s="19"/>
      <c r="D8" s="60"/>
      <c r="E8" s="12"/>
      <c r="F8" s="14"/>
    </row>
    <row r="9" spans="1:6" s="11" customFormat="1" ht="19.5" customHeight="1" thickBot="1" x14ac:dyDescent="0.3">
      <c r="A9" s="51" t="s">
        <v>0</v>
      </c>
      <c r="B9" s="40" t="s">
        <v>1</v>
      </c>
      <c r="C9" s="41"/>
      <c r="D9" s="61"/>
      <c r="E9" s="39">
        <f>IF(E10+E11+E12+E13+E14+E15+E16&gt;75,75,E10+E11+E12+E13+E14+E15+E16)</f>
        <v>0</v>
      </c>
      <c r="F9" s="42">
        <v>75</v>
      </c>
    </row>
    <row r="10" spans="1:6" s="4" customFormat="1" ht="19.5" customHeight="1" x14ac:dyDescent="0.25">
      <c r="A10" s="73" t="s">
        <v>2</v>
      </c>
      <c r="B10" s="32" t="s">
        <v>49</v>
      </c>
      <c r="C10" s="33"/>
      <c r="D10" s="65" t="s">
        <v>83</v>
      </c>
      <c r="E10" s="46"/>
      <c r="F10" s="49">
        <v>50</v>
      </c>
    </row>
    <row r="11" spans="1:6" s="4" customFormat="1" ht="19.5" customHeight="1" x14ac:dyDescent="0.25">
      <c r="A11" s="73" t="s">
        <v>3</v>
      </c>
      <c r="B11" s="34" t="s">
        <v>90</v>
      </c>
      <c r="C11" s="33"/>
      <c r="D11" s="65" t="s">
        <v>83</v>
      </c>
      <c r="E11" s="47"/>
      <c r="F11" s="49">
        <v>20</v>
      </c>
    </row>
    <row r="12" spans="1:6" s="4" customFormat="1" ht="19.5" customHeight="1" x14ac:dyDescent="0.25">
      <c r="A12" s="73" t="s">
        <v>4</v>
      </c>
      <c r="B12" s="34" t="s">
        <v>65</v>
      </c>
      <c r="C12" s="33"/>
      <c r="D12" s="62" t="s">
        <v>84</v>
      </c>
      <c r="E12" s="47"/>
      <c r="F12" s="49">
        <v>10</v>
      </c>
    </row>
    <row r="13" spans="1:6" s="4" customFormat="1" ht="19.5" customHeight="1" x14ac:dyDescent="0.25">
      <c r="A13" s="73" t="s">
        <v>5</v>
      </c>
      <c r="B13" s="34" t="s">
        <v>64</v>
      </c>
      <c r="C13" s="33"/>
      <c r="D13" s="62" t="s">
        <v>84</v>
      </c>
      <c r="E13" s="47"/>
      <c r="F13" s="49">
        <v>10</v>
      </c>
    </row>
    <row r="14" spans="1:6" s="4" customFormat="1" ht="19.5" customHeight="1" x14ac:dyDescent="0.25">
      <c r="A14" s="73" t="s">
        <v>6</v>
      </c>
      <c r="B14" s="34" t="s">
        <v>68</v>
      </c>
      <c r="C14" s="33"/>
      <c r="D14" s="62" t="s">
        <v>75</v>
      </c>
      <c r="E14" s="47"/>
      <c r="F14" s="49">
        <v>5</v>
      </c>
    </row>
    <row r="15" spans="1:6" s="4" customFormat="1" ht="19.5" customHeight="1" x14ac:dyDescent="0.25">
      <c r="A15" s="73" t="s">
        <v>7</v>
      </c>
      <c r="B15" s="34" t="s">
        <v>8</v>
      </c>
      <c r="C15" s="33"/>
      <c r="D15" s="62" t="s">
        <v>75</v>
      </c>
      <c r="E15" s="47"/>
      <c r="F15" s="49">
        <v>5</v>
      </c>
    </row>
    <row r="16" spans="1:6" s="4" customFormat="1" ht="19.5" customHeight="1" thickBot="1" x14ac:dyDescent="0.3">
      <c r="A16" s="74" t="s">
        <v>9</v>
      </c>
      <c r="B16" s="99" t="s">
        <v>67</v>
      </c>
      <c r="C16" s="99"/>
      <c r="D16" s="63"/>
      <c r="E16" s="48"/>
      <c r="F16" s="50"/>
    </row>
    <row r="17" spans="1:6" s="4" customFormat="1" ht="11.25" customHeight="1" thickBot="1" x14ac:dyDescent="0.3">
      <c r="A17" s="7"/>
      <c r="B17" s="8"/>
      <c r="C17" s="8"/>
      <c r="D17" s="64"/>
      <c r="E17" s="13"/>
      <c r="F17" s="15"/>
    </row>
    <row r="18" spans="1:6" s="11" customFormat="1" ht="19.5" customHeight="1" thickBot="1" x14ac:dyDescent="0.3">
      <c r="A18" s="51" t="s">
        <v>10</v>
      </c>
      <c r="B18" s="40" t="s">
        <v>11</v>
      </c>
      <c r="C18" s="41"/>
      <c r="D18" s="61"/>
      <c r="E18" s="39">
        <f>IF(E19+E20+E21+E22+E23+E24+E25&gt;70,70,E19+E20+E21+E22+E23+E24+E25)</f>
        <v>0</v>
      </c>
      <c r="F18" s="52">
        <v>70</v>
      </c>
    </row>
    <row r="19" spans="1:6" s="4" customFormat="1" ht="19.5" customHeight="1" x14ac:dyDescent="0.25">
      <c r="A19" s="73" t="s">
        <v>12</v>
      </c>
      <c r="B19" s="34" t="s">
        <v>13</v>
      </c>
      <c r="C19" s="33"/>
      <c r="D19" s="62" t="s">
        <v>84</v>
      </c>
      <c r="E19" s="53"/>
      <c r="F19" s="49">
        <v>15</v>
      </c>
    </row>
    <row r="20" spans="1:6" s="4" customFormat="1" ht="19.5" customHeight="1" x14ac:dyDescent="0.25">
      <c r="A20" s="73" t="s">
        <v>14</v>
      </c>
      <c r="B20" s="34" t="s">
        <v>15</v>
      </c>
      <c r="C20" s="33"/>
      <c r="D20" s="62" t="s">
        <v>84</v>
      </c>
      <c r="E20" s="47"/>
      <c r="F20" s="49">
        <v>25</v>
      </c>
    </row>
    <row r="21" spans="1:6" s="4" customFormat="1" ht="19.5" customHeight="1" x14ac:dyDescent="0.25">
      <c r="A21" s="73" t="s">
        <v>16</v>
      </c>
      <c r="B21" s="34" t="s">
        <v>66</v>
      </c>
      <c r="C21" s="33"/>
      <c r="D21" s="62" t="s">
        <v>84</v>
      </c>
      <c r="E21" s="47"/>
      <c r="F21" s="49">
        <v>25</v>
      </c>
    </row>
    <row r="22" spans="1:6" s="4" customFormat="1" ht="19.5" customHeight="1" x14ac:dyDescent="0.25">
      <c r="A22" s="73" t="s">
        <v>17</v>
      </c>
      <c r="B22" s="34" t="s">
        <v>52</v>
      </c>
      <c r="C22" s="34"/>
      <c r="D22" s="66" t="s">
        <v>84</v>
      </c>
      <c r="E22" s="47"/>
      <c r="F22" s="49">
        <v>5</v>
      </c>
    </row>
    <row r="23" spans="1:6" s="4" customFormat="1" ht="19.5" customHeight="1" x14ac:dyDescent="0.25">
      <c r="A23" s="73" t="s">
        <v>18</v>
      </c>
      <c r="B23" s="34" t="s">
        <v>53</v>
      </c>
      <c r="C23" s="34"/>
      <c r="D23" s="66" t="s">
        <v>85</v>
      </c>
      <c r="E23" s="47"/>
      <c r="F23" s="49">
        <v>5</v>
      </c>
    </row>
    <row r="24" spans="1:6" s="4" customFormat="1" ht="19.5" customHeight="1" x14ac:dyDescent="0.25">
      <c r="A24" s="73" t="s">
        <v>19</v>
      </c>
      <c r="B24" s="34" t="s">
        <v>54</v>
      </c>
      <c r="C24" s="34"/>
      <c r="D24" s="66" t="s">
        <v>85</v>
      </c>
      <c r="E24" s="47"/>
      <c r="F24" s="49">
        <v>2</v>
      </c>
    </row>
    <row r="25" spans="1:6" s="4" customFormat="1" ht="19.5" customHeight="1" thickBot="1" x14ac:dyDescent="0.3">
      <c r="A25" s="74" t="s">
        <v>20</v>
      </c>
      <c r="B25" s="99" t="s">
        <v>67</v>
      </c>
      <c r="C25" s="99"/>
      <c r="D25" s="63"/>
      <c r="E25" s="48"/>
      <c r="F25" s="50"/>
    </row>
    <row r="26" spans="1:6" s="4" customFormat="1" ht="11.25" customHeight="1" thickBot="1" x14ac:dyDescent="0.3">
      <c r="A26" s="7"/>
      <c r="B26" s="22"/>
      <c r="C26" s="6"/>
      <c r="D26" s="67"/>
      <c r="E26" s="13"/>
      <c r="F26" s="15"/>
    </row>
    <row r="27" spans="1:6" s="11" customFormat="1" ht="19.5" customHeight="1" thickBot="1" x14ac:dyDescent="0.3">
      <c r="A27" s="51" t="s">
        <v>21</v>
      </c>
      <c r="B27" s="40" t="s">
        <v>43</v>
      </c>
      <c r="C27" s="41"/>
      <c r="D27" s="61"/>
      <c r="E27" s="39">
        <f>IF(E28+E29+E30+E31+E32+E33+E34+E35+E36+E37&gt;70,70,E28+E29+E30+E31+E32+E33+E34+E35+E36+E37)</f>
        <v>0</v>
      </c>
      <c r="F27" s="42">
        <v>70</v>
      </c>
    </row>
    <row r="28" spans="1:6" s="4" customFormat="1" ht="19.5" customHeight="1" x14ac:dyDescent="0.25">
      <c r="A28" s="73" t="s">
        <v>22</v>
      </c>
      <c r="B28" s="34" t="s">
        <v>23</v>
      </c>
      <c r="C28" s="33"/>
      <c r="D28" s="65" t="s">
        <v>83</v>
      </c>
      <c r="E28" s="46"/>
      <c r="F28" s="49">
        <v>50</v>
      </c>
    </row>
    <row r="29" spans="1:6" s="4" customFormat="1" ht="19.5" customHeight="1" x14ac:dyDescent="0.25">
      <c r="A29" s="73" t="s">
        <v>24</v>
      </c>
      <c r="B29" s="34" t="s">
        <v>59</v>
      </c>
      <c r="C29" s="33"/>
      <c r="D29" s="65" t="s">
        <v>83</v>
      </c>
      <c r="E29" s="47"/>
      <c r="F29" s="49">
        <v>50</v>
      </c>
    </row>
    <row r="30" spans="1:6" s="4" customFormat="1" ht="19.5" customHeight="1" x14ac:dyDescent="0.25">
      <c r="A30" s="73" t="s">
        <v>25</v>
      </c>
      <c r="B30" s="34" t="s">
        <v>60</v>
      </c>
      <c r="C30" s="33"/>
      <c r="D30" s="62" t="s">
        <v>75</v>
      </c>
      <c r="E30" s="47"/>
      <c r="F30" s="49">
        <v>20</v>
      </c>
    </row>
    <row r="31" spans="1:6" s="4" customFormat="1" ht="19.5" customHeight="1" x14ac:dyDescent="0.25">
      <c r="A31" s="73" t="s">
        <v>26</v>
      </c>
      <c r="B31" s="34" t="s">
        <v>55</v>
      </c>
      <c r="C31" s="33"/>
      <c r="D31" s="62" t="s">
        <v>75</v>
      </c>
      <c r="E31" s="47"/>
      <c r="F31" s="49">
        <v>20</v>
      </c>
    </row>
    <row r="32" spans="1:6" s="4" customFormat="1" ht="19.5" customHeight="1" x14ac:dyDescent="0.25">
      <c r="A32" s="73" t="s">
        <v>27</v>
      </c>
      <c r="B32" s="34" t="s">
        <v>57</v>
      </c>
      <c r="C32" s="33"/>
      <c r="D32" s="62" t="s">
        <v>75</v>
      </c>
      <c r="E32" s="47"/>
      <c r="F32" s="49">
        <v>20</v>
      </c>
    </row>
    <row r="33" spans="1:12" s="4" customFormat="1" ht="19.5" customHeight="1" x14ac:dyDescent="0.25">
      <c r="A33" s="73" t="s">
        <v>28</v>
      </c>
      <c r="B33" s="34" t="s">
        <v>58</v>
      </c>
      <c r="C33" s="33"/>
      <c r="D33" s="62" t="s">
        <v>75</v>
      </c>
      <c r="E33" s="47"/>
      <c r="F33" s="49">
        <v>15</v>
      </c>
    </row>
    <row r="34" spans="1:12" s="4" customFormat="1" ht="19.5" customHeight="1" x14ac:dyDescent="0.25">
      <c r="A34" s="73" t="s">
        <v>30</v>
      </c>
      <c r="B34" s="34" t="s">
        <v>29</v>
      </c>
      <c r="C34" s="33"/>
      <c r="D34" s="62" t="s">
        <v>84</v>
      </c>
      <c r="E34" s="47"/>
      <c r="F34" s="49">
        <v>15</v>
      </c>
    </row>
    <row r="35" spans="1:12" s="4" customFormat="1" ht="19.5" customHeight="1" x14ac:dyDescent="0.25">
      <c r="A35" s="73" t="s">
        <v>31</v>
      </c>
      <c r="B35" s="34" t="s">
        <v>63</v>
      </c>
      <c r="C35" s="32"/>
      <c r="D35" s="68" t="s">
        <v>75</v>
      </c>
      <c r="E35" s="47"/>
      <c r="F35" s="49">
        <v>10</v>
      </c>
    </row>
    <row r="36" spans="1:12" s="4" customFormat="1" ht="19.5" customHeight="1" x14ac:dyDescent="0.25">
      <c r="A36" s="73" t="s">
        <v>32</v>
      </c>
      <c r="B36" s="34" t="s">
        <v>69</v>
      </c>
      <c r="C36" s="33"/>
      <c r="D36" s="65" t="s">
        <v>83</v>
      </c>
      <c r="E36" s="47"/>
      <c r="F36" s="49">
        <v>10</v>
      </c>
    </row>
    <row r="37" spans="1:12" s="4" customFormat="1" ht="19.5" customHeight="1" thickBot="1" x14ac:dyDescent="0.3">
      <c r="A37" s="74" t="s">
        <v>33</v>
      </c>
      <c r="B37" s="99" t="s">
        <v>67</v>
      </c>
      <c r="C37" s="99"/>
      <c r="D37" s="63"/>
      <c r="E37" s="48"/>
      <c r="F37" s="50"/>
    </row>
    <row r="38" spans="1:12" s="4" customFormat="1" ht="11.25" customHeight="1" thickBot="1" x14ac:dyDescent="0.3">
      <c r="A38" s="7"/>
      <c r="B38" s="8"/>
      <c r="C38" s="6"/>
      <c r="D38" s="67"/>
      <c r="E38" s="13"/>
      <c r="F38" s="16"/>
    </row>
    <row r="39" spans="1:12" s="11" customFormat="1" ht="19.5" customHeight="1" thickBot="1" x14ac:dyDescent="0.3">
      <c r="A39" s="51" t="s">
        <v>34</v>
      </c>
      <c r="B39" s="40" t="s">
        <v>35</v>
      </c>
      <c r="C39" s="41"/>
      <c r="D39" s="61"/>
      <c r="E39" s="39">
        <f>IF(E40+E41+E42+E43+E44+E45&gt;25,25,E40+E41+E42+E43+E44+E45)</f>
        <v>0</v>
      </c>
      <c r="F39" s="42">
        <v>25</v>
      </c>
    </row>
    <row r="40" spans="1:12" s="4" customFormat="1" ht="19.5" customHeight="1" x14ac:dyDescent="0.25">
      <c r="A40" s="75" t="s">
        <v>36</v>
      </c>
      <c r="B40" s="34" t="s">
        <v>50</v>
      </c>
      <c r="C40" s="33"/>
      <c r="D40" s="65" t="s">
        <v>83</v>
      </c>
      <c r="E40" s="46"/>
      <c r="F40" s="43">
        <v>20</v>
      </c>
      <c r="L40" s="4" t="s">
        <v>88</v>
      </c>
    </row>
    <row r="41" spans="1:12" s="4" customFormat="1" ht="19.5" customHeight="1" x14ac:dyDescent="0.25">
      <c r="A41" s="73" t="s">
        <v>37</v>
      </c>
      <c r="B41" s="34" t="s">
        <v>62</v>
      </c>
      <c r="C41" s="33"/>
      <c r="D41" s="62" t="s">
        <v>75</v>
      </c>
      <c r="E41" s="47"/>
      <c r="F41" s="44">
        <v>5</v>
      </c>
    </row>
    <row r="42" spans="1:12" s="4" customFormat="1" ht="19.5" customHeight="1" x14ac:dyDescent="0.25">
      <c r="A42" s="73" t="s">
        <v>38</v>
      </c>
      <c r="B42" s="34" t="s">
        <v>51</v>
      </c>
      <c r="C42" s="33"/>
      <c r="D42" s="62" t="s">
        <v>75</v>
      </c>
      <c r="E42" s="47"/>
      <c r="F42" s="44">
        <v>5</v>
      </c>
    </row>
    <row r="43" spans="1:12" s="4" customFormat="1" ht="19.5" customHeight="1" x14ac:dyDescent="0.25">
      <c r="A43" s="73" t="s">
        <v>39</v>
      </c>
      <c r="B43" s="34" t="s">
        <v>61</v>
      </c>
      <c r="C43" s="33"/>
      <c r="D43" s="62" t="s">
        <v>75</v>
      </c>
      <c r="E43" s="47"/>
      <c r="F43" s="44">
        <v>3</v>
      </c>
    </row>
    <row r="44" spans="1:12" s="4" customFormat="1" ht="19.5" customHeight="1" x14ac:dyDescent="0.25">
      <c r="A44" s="73" t="s">
        <v>40</v>
      </c>
      <c r="B44" s="34" t="s">
        <v>42</v>
      </c>
      <c r="C44" s="33"/>
      <c r="D44" s="62" t="s">
        <v>75</v>
      </c>
      <c r="E44" s="47"/>
      <c r="F44" s="44">
        <v>2</v>
      </c>
    </row>
    <row r="45" spans="1:12" s="4" customFormat="1" ht="19.5" customHeight="1" thickBot="1" x14ac:dyDescent="0.3">
      <c r="A45" s="74" t="s">
        <v>41</v>
      </c>
      <c r="B45" s="99" t="s">
        <v>67</v>
      </c>
      <c r="C45" s="99"/>
      <c r="D45" s="63"/>
      <c r="E45" s="48"/>
      <c r="F45" s="45"/>
    </row>
    <row r="46" spans="1:12" ht="14.25" customHeight="1" x14ac:dyDescent="0.25">
      <c r="A46" s="114" t="s">
        <v>94</v>
      </c>
      <c r="B46" s="115"/>
      <c r="C46" s="115"/>
      <c r="D46" s="81"/>
      <c r="E46" s="117"/>
      <c r="F46" s="118"/>
    </row>
    <row r="47" spans="1:12" ht="13.5" customHeight="1" x14ac:dyDescent="0.25">
      <c r="A47" s="82" t="s">
        <v>84</v>
      </c>
      <c r="B47" s="89" t="s">
        <v>89</v>
      </c>
      <c r="C47" s="89"/>
      <c r="D47" s="89"/>
      <c r="E47" s="89"/>
      <c r="F47" s="90"/>
    </row>
    <row r="48" spans="1:12" ht="13.5" customHeight="1" x14ac:dyDescent="0.25">
      <c r="A48" s="82" t="s">
        <v>74</v>
      </c>
      <c r="B48" s="89" t="s">
        <v>76</v>
      </c>
      <c r="C48" s="89"/>
      <c r="D48" s="89"/>
      <c r="E48" s="89"/>
      <c r="F48" s="90"/>
    </row>
    <row r="49" spans="1:6" ht="13.5" customHeight="1" x14ac:dyDescent="0.25">
      <c r="A49" s="83" t="s">
        <v>77</v>
      </c>
      <c r="B49" s="89" t="s">
        <v>78</v>
      </c>
      <c r="C49" s="89"/>
      <c r="D49" s="89"/>
      <c r="E49" s="89"/>
      <c r="F49" s="90"/>
    </row>
    <row r="50" spans="1:6" ht="13.5" customHeight="1" x14ac:dyDescent="0.25">
      <c r="A50" s="84" t="s">
        <v>81</v>
      </c>
      <c r="B50" s="97" t="s">
        <v>82</v>
      </c>
      <c r="C50" s="97"/>
      <c r="D50" s="97"/>
      <c r="E50" s="97"/>
      <c r="F50" s="98"/>
    </row>
    <row r="51" spans="1:6" ht="13.5" customHeight="1" thickBot="1" x14ac:dyDescent="0.3">
      <c r="A51" s="85" t="s">
        <v>80</v>
      </c>
      <c r="B51" s="86" t="s">
        <v>79</v>
      </c>
      <c r="C51" s="86"/>
      <c r="D51" s="86"/>
      <c r="E51" s="86"/>
      <c r="F51" s="87"/>
    </row>
    <row r="52" spans="1:6" s="31" customFormat="1" x14ac:dyDescent="0.25">
      <c r="A52" s="27"/>
      <c r="B52" s="28"/>
      <c r="C52" s="28"/>
      <c r="D52" s="69"/>
      <c r="E52" s="29"/>
      <c r="F52" s="30"/>
    </row>
    <row r="53" spans="1:6" s="31" customFormat="1" x14ac:dyDescent="0.25">
      <c r="A53" s="27"/>
      <c r="B53" s="28"/>
      <c r="C53" s="28"/>
      <c r="D53" s="69"/>
      <c r="E53" s="29"/>
      <c r="F53" s="30"/>
    </row>
    <row r="54" spans="1:6" s="31" customFormat="1" x14ac:dyDescent="0.25">
      <c r="A54" s="27"/>
      <c r="B54" s="28"/>
      <c r="C54" s="28"/>
      <c r="D54" s="69"/>
      <c r="E54" s="29"/>
      <c r="F54" s="30"/>
    </row>
    <row r="55" spans="1:6" s="4" customFormat="1" ht="15.75" thickBot="1" x14ac:dyDescent="0.3">
      <c r="D55" s="70"/>
      <c r="E55" s="9"/>
      <c r="F55" s="3"/>
    </row>
    <row r="56" spans="1:6" ht="21.75" thickBot="1" x14ac:dyDescent="0.4">
      <c r="A56" s="108" t="s">
        <v>72</v>
      </c>
      <c r="B56" s="109"/>
      <c r="C56" s="109"/>
      <c r="D56" s="109"/>
      <c r="E56" s="109"/>
      <c r="F56" s="110"/>
    </row>
    <row r="57" spans="1:6" ht="16.5" thickBot="1" x14ac:dyDescent="0.3">
      <c r="A57" s="38" t="s">
        <v>70</v>
      </c>
      <c r="B57" s="106" t="s">
        <v>71</v>
      </c>
      <c r="C57" s="106"/>
      <c r="D57" s="56"/>
      <c r="E57" s="95" t="s">
        <v>73</v>
      </c>
      <c r="F57" s="96"/>
    </row>
    <row r="58" spans="1:6" ht="15.75" x14ac:dyDescent="0.25">
      <c r="A58" s="35"/>
      <c r="B58" s="107"/>
      <c r="C58" s="107"/>
      <c r="D58" s="57"/>
      <c r="E58" s="93"/>
      <c r="F58" s="94"/>
    </row>
    <row r="59" spans="1:6" ht="15.75" x14ac:dyDescent="0.25">
      <c r="A59" s="36"/>
      <c r="B59" s="88"/>
      <c r="C59" s="88"/>
      <c r="D59" s="58"/>
      <c r="E59" s="91"/>
      <c r="F59" s="92"/>
    </row>
    <row r="60" spans="1:6" ht="15.75" x14ac:dyDescent="0.25">
      <c r="A60" s="36"/>
      <c r="B60" s="88"/>
      <c r="C60" s="88"/>
      <c r="D60" s="58"/>
      <c r="E60" s="91"/>
      <c r="F60" s="92"/>
    </row>
    <row r="61" spans="1:6" ht="15.75" x14ac:dyDescent="0.25">
      <c r="A61" s="36"/>
      <c r="B61" s="88"/>
      <c r="C61" s="88"/>
      <c r="D61" s="58"/>
      <c r="E61" s="91"/>
      <c r="F61" s="92"/>
    </row>
    <row r="62" spans="1:6" ht="15.75" x14ac:dyDescent="0.25">
      <c r="A62" s="36"/>
      <c r="B62" s="88" t="s">
        <v>88</v>
      </c>
      <c r="C62" s="88"/>
      <c r="D62" s="58"/>
      <c r="E62" s="91"/>
      <c r="F62" s="92"/>
    </row>
    <row r="63" spans="1:6" ht="15.75" x14ac:dyDescent="0.25">
      <c r="A63" s="36"/>
      <c r="B63" s="88"/>
      <c r="C63" s="88"/>
      <c r="D63" s="58"/>
      <c r="E63" s="91"/>
      <c r="F63" s="92"/>
    </row>
    <row r="64" spans="1:6" ht="15.75" x14ac:dyDescent="0.25">
      <c r="A64" s="36"/>
      <c r="B64" s="88"/>
      <c r="C64" s="88"/>
      <c r="D64" s="58"/>
      <c r="E64" s="91"/>
      <c r="F64" s="92"/>
    </row>
    <row r="65" spans="1:6" ht="15.75" x14ac:dyDescent="0.25">
      <c r="A65" s="36"/>
      <c r="B65" s="88"/>
      <c r="C65" s="88"/>
      <c r="D65" s="58"/>
      <c r="E65" s="91"/>
      <c r="F65" s="92"/>
    </row>
    <row r="66" spans="1:6" ht="15.75" x14ac:dyDescent="0.25">
      <c r="A66" s="36"/>
      <c r="B66" s="88"/>
      <c r="C66" s="88"/>
      <c r="D66" s="58"/>
      <c r="E66" s="91"/>
      <c r="F66" s="92"/>
    </row>
    <row r="67" spans="1:6" ht="15.75" x14ac:dyDescent="0.25">
      <c r="A67" s="36"/>
      <c r="B67" s="88"/>
      <c r="C67" s="88"/>
      <c r="D67" s="58"/>
      <c r="E67" s="91"/>
      <c r="F67" s="92"/>
    </row>
    <row r="68" spans="1:6" ht="15.75" x14ac:dyDescent="0.25">
      <c r="A68" s="36"/>
      <c r="B68" s="88"/>
      <c r="C68" s="88"/>
      <c r="D68" s="58"/>
      <c r="E68" s="91"/>
      <c r="F68" s="92"/>
    </row>
    <row r="69" spans="1:6" ht="15.75" x14ac:dyDescent="0.25">
      <c r="A69" s="36"/>
      <c r="B69" s="88"/>
      <c r="C69" s="88"/>
      <c r="D69" s="58"/>
      <c r="E69" s="91"/>
      <c r="F69" s="92"/>
    </row>
    <row r="70" spans="1:6" ht="15.75" x14ac:dyDescent="0.25">
      <c r="A70" s="36"/>
      <c r="B70" s="88"/>
      <c r="C70" s="88"/>
      <c r="D70" s="58"/>
      <c r="E70" s="91"/>
      <c r="F70" s="92"/>
    </row>
    <row r="71" spans="1:6" ht="15.75" x14ac:dyDescent="0.25">
      <c r="A71" s="36"/>
      <c r="B71" s="88"/>
      <c r="C71" s="88"/>
      <c r="D71" s="58"/>
      <c r="E71" s="91"/>
      <c r="F71" s="92"/>
    </row>
    <row r="72" spans="1:6" ht="15.75" x14ac:dyDescent="0.25">
      <c r="A72" s="36"/>
      <c r="B72" s="88"/>
      <c r="C72" s="88"/>
      <c r="D72" s="58"/>
      <c r="E72" s="91"/>
      <c r="F72" s="92"/>
    </row>
    <row r="73" spans="1:6" ht="15.75" x14ac:dyDescent="0.25">
      <c r="A73" s="36"/>
      <c r="B73" s="88"/>
      <c r="C73" s="88"/>
      <c r="D73" s="58"/>
      <c r="E73" s="91"/>
      <c r="F73" s="92"/>
    </row>
    <row r="74" spans="1:6" ht="15.75" x14ac:dyDescent="0.25">
      <c r="A74" s="37"/>
      <c r="B74" s="88"/>
      <c r="C74" s="88"/>
      <c r="D74" s="58"/>
      <c r="E74" s="91"/>
      <c r="F74" s="92"/>
    </row>
    <row r="75" spans="1:6" ht="15.75" x14ac:dyDescent="0.25">
      <c r="A75" s="37"/>
      <c r="B75" s="88"/>
      <c r="C75" s="88"/>
      <c r="D75" s="58"/>
      <c r="E75" s="91"/>
      <c r="F75" s="92"/>
    </row>
    <row r="76" spans="1:6" ht="15.75" x14ac:dyDescent="0.25">
      <c r="A76" s="37"/>
      <c r="B76" s="88"/>
      <c r="C76" s="88"/>
      <c r="D76" s="58"/>
      <c r="E76" s="91"/>
      <c r="F76" s="92"/>
    </row>
    <row r="77" spans="1:6" ht="15.75" x14ac:dyDescent="0.25">
      <c r="A77" s="37"/>
      <c r="B77" s="88"/>
      <c r="C77" s="88"/>
      <c r="D77" s="58"/>
      <c r="E77" s="91"/>
      <c r="F77" s="92"/>
    </row>
    <row r="78" spans="1:6" ht="15.75" x14ac:dyDescent="0.25">
      <c r="A78" s="37"/>
      <c r="B78" s="88"/>
      <c r="C78" s="88"/>
      <c r="D78" s="58"/>
      <c r="E78" s="91"/>
      <c r="F78" s="92"/>
    </row>
    <row r="79" spans="1:6" ht="15.75" x14ac:dyDescent="0.25">
      <c r="A79" s="37"/>
      <c r="B79" s="88"/>
      <c r="C79" s="88"/>
      <c r="D79" s="58"/>
      <c r="E79" s="91"/>
      <c r="F79" s="92"/>
    </row>
    <row r="80" spans="1:6" ht="15.75" x14ac:dyDescent="0.25">
      <c r="A80" s="37"/>
      <c r="B80" s="88"/>
      <c r="C80" s="88"/>
      <c r="D80" s="58"/>
      <c r="E80" s="91"/>
      <c r="F80" s="92"/>
    </row>
    <row r="81" spans="1:6" ht="15.75" x14ac:dyDescent="0.25">
      <c r="A81" s="37"/>
      <c r="B81" s="88"/>
      <c r="C81" s="88"/>
      <c r="D81" s="58"/>
      <c r="E81" s="91"/>
      <c r="F81" s="92"/>
    </row>
    <row r="82" spans="1:6" ht="15.75" x14ac:dyDescent="0.25">
      <c r="A82" s="37"/>
      <c r="B82" s="88"/>
      <c r="C82" s="88"/>
      <c r="D82" s="58"/>
      <c r="E82" s="91"/>
      <c r="F82" s="92"/>
    </row>
    <row r="83" spans="1:6" ht="15.75" x14ac:dyDescent="0.25">
      <c r="A83" s="37"/>
      <c r="B83" s="88"/>
      <c r="C83" s="88"/>
      <c r="D83" s="58"/>
      <c r="E83" s="91"/>
      <c r="F83" s="92"/>
    </row>
    <row r="84" spans="1:6" ht="15.75" x14ac:dyDescent="0.25">
      <c r="A84" s="37"/>
      <c r="B84" s="88"/>
      <c r="C84" s="88"/>
      <c r="D84" s="58"/>
      <c r="E84" s="91"/>
      <c r="F84" s="92"/>
    </row>
    <row r="85" spans="1:6" ht="15.75" x14ac:dyDescent="0.25">
      <c r="A85" s="37"/>
      <c r="B85" s="88"/>
      <c r="C85" s="88"/>
      <c r="D85" s="58"/>
      <c r="E85" s="91"/>
      <c r="F85" s="92"/>
    </row>
    <row r="86" spans="1:6" ht="15.75" x14ac:dyDescent="0.25">
      <c r="A86" s="37"/>
      <c r="B86" s="88"/>
      <c r="C86" s="88"/>
      <c r="D86" s="58"/>
      <c r="E86" s="91"/>
      <c r="F86" s="92"/>
    </row>
    <row r="87" spans="1:6" ht="15.75" x14ac:dyDescent="0.25">
      <c r="A87" s="37"/>
      <c r="B87" s="88"/>
      <c r="C87" s="88"/>
      <c r="D87" s="58"/>
      <c r="E87" s="91"/>
      <c r="F87" s="92"/>
    </row>
    <row r="88" spans="1:6" ht="15.75" x14ac:dyDescent="0.25">
      <c r="A88" s="37"/>
      <c r="B88" s="88"/>
      <c r="C88" s="88"/>
      <c r="D88" s="58"/>
      <c r="E88" s="91"/>
      <c r="F88" s="92"/>
    </row>
    <row r="89" spans="1:6" ht="15.75" x14ac:dyDescent="0.25">
      <c r="A89" s="37"/>
      <c r="B89" s="88"/>
      <c r="C89" s="88"/>
      <c r="D89" s="58"/>
      <c r="E89" s="91"/>
      <c r="F89" s="92"/>
    </row>
    <row r="90" spans="1:6" ht="15.75" x14ac:dyDescent="0.25">
      <c r="A90" s="37"/>
      <c r="B90" s="88"/>
      <c r="C90" s="88"/>
      <c r="D90" s="58"/>
      <c r="E90" s="91"/>
      <c r="F90" s="92"/>
    </row>
    <row r="91" spans="1:6" ht="15.75" x14ac:dyDescent="0.25">
      <c r="A91" s="37"/>
      <c r="B91" s="88"/>
      <c r="C91" s="88"/>
      <c r="D91" s="58"/>
      <c r="E91" s="91"/>
      <c r="F91" s="92"/>
    </row>
    <row r="92" spans="1:6" ht="15.75" x14ac:dyDescent="0.25">
      <c r="A92" s="37"/>
      <c r="B92" s="88"/>
      <c r="C92" s="88"/>
      <c r="D92" s="58"/>
      <c r="E92" s="91"/>
      <c r="F92" s="92"/>
    </row>
    <row r="93" spans="1:6" ht="15.75" x14ac:dyDescent="0.25">
      <c r="A93" s="37"/>
      <c r="B93" s="88"/>
      <c r="C93" s="88"/>
      <c r="D93" s="58"/>
      <c r="E93" s="91"/>
      <c r="F93" s="92"/>
    </row>
    <row r="94" spans="1:6" ht="15.75" x14ac:dyDescent="0.25">
      <c r="A94" s="37"/>
      <c r="B94" s="88"/>
      <c r="C94" s="88"/>
      <c r="D94" s="58"/>
      <c r="E94" s="91"/>
      <c r="F94" s="92"/>
    </row>
    <row r="95" spans="1:6" ht="15.75" x14ac:dyDescent="0.25">
      <c r="A95" s="37"/>
      <c r="B95" s="88"/>
      <c r="C95" s="88"/>
      <c r="D95" s="58"/>
      <c r="E95" s="91"/>
      <c r="F95" s="92"/>
    </row>
    <row r="96" spans="1:6" ht="15.75" x14ac:dyDescent="0.25">
      <c r="A96" s="37"/>
      <c r="B96" s="88"/>
      <c r="C96" s="88"/>
      <c r="D96" s="58"/>
      <c r="E96" s="91"/>
      <c r="F96" s="92"/>
    </row>
    <row r="97" spans="1:6" ht="15.75" x14ac:dyDescent="0.25">
      <c r="A97" s="37"/>
      <c r="B97" s="88"/>
      <c r="C97" s="88"/>
      <c r="D97" s="58"/>
      <c r="E97" s="91"/>
      <c r="F97" s="92"/>
    </row>
    <row r="98" spans="1:6" ht="15.75" x14ac:dyDescent="0.25">
      <c r="A98" s="37"/>
      <c r="B98" s="88"/>
      <c r="C98" s="88"/>
      <c r="D98" s="58"/>
      <c r="E98" s="54"/>
      <c r="F98" s="55"/>
    </row>
    <row r="99" spans="1:6" ht="15.75" x14ac:dyDescent="0.25">
      <c r="A99" s="37"/>
      <c r="B99" s="88"/>
      <c r="C99" s="88"/>
      <c r="D99" s="58"/>
      <c r="E99" s="54"/>
      <c r="F99" s="55"/>
    </row>
    <row r="100" spans="1:6" ht="15.75" x14ac:dyDescent="0.25">
      <c r="A100" s="37"/>
      <c r="B100" s="88"/>
      <c r="C100" s="88"/>
      <c r="D100" s="58"/>
      <c r="E100" s="54"/>
      <c r="F100" s="55"/>
    </row>
    <row r="101" spans="1:6" ht="15.75" x14ac:dyDescent="0.25">
      <c r="A101" s="37"/>
      <c r="B101" s="88"/>
      <c r="C101" s="88"/>
      <c r="D101" s="58"/>
      <c r="E101" s="71"/>
      <c r="F101" s="72"/>
    </row>
    <row r="102" spans="1:6" ht="15.75" x14ac:dyDescent="0.25">
      <c r="A102" s="37"/>
      <c r="B102" s="88"/>
      <c r="C102" s="88"/>
      <c r="D102" s="58"/>
      <c r="E102" s="54"/>
      <c r="F102" s="55"/>
    </row>
    <row r="103" spans="1:6" ht="15.75" x14ac:dyDescent="0.25">
      <c r="A103" s="37"/>
      <c r="B103" s="88"/>
      <c r="C103" s="88"/>
      <c r="D103" s="58"/>
      <c r="E103" s="91"/>
      <c r="F103" s="92"/>
    </row>
    <row r="104" spans="1:6" ht="15.75" x14ac:dyDescent="0.25">
      <c r="A104" s="37"/>
      <c r="B104" s="88"/>
      <c r="C104" s="88"/>
      <c r="D104" s="58"/>
      <c r="E104" s="91"/>
      <c r="F104" s="92"/>
    </row>
    <row r="105" spans="1:6" ht="15.75" x14ac:dyDescent="0.25">
      <c r="A105" s="37"/>
      <c r="B105" s="88"/>
      <c r="C105" s="88"/>
      <c r="D105" s="58"/>
      <c r="E105" s="71"/>
      <c r="F105" s="72"/>
    </row>
    <row r="106" spans="1:6" ht="15.75" x14ac:dyDescent="0.25">
      <c r="A106" s="37"/>
      <c r="B106" s="88"/>
      <c r="C106" s="88"/>
      <c r="D106" s="58"/>
      <c r="E106" s="71"/>
      <c r="F106" s="72"/>
    </row>
    <row r="107" spans="1:6" ht="15.75" x14ac:dyDescent="0.25">
      <c r="A107" s="37"/>
      <c r="B107" s="88"/>
      <c r="C107" s="88"/>
      <c r="D107" s="58"/>
      <c r="E107" s="91"/>
      <c r="F107" s="92"/>
    </row>
    <row r="108" spans="1:6" ht="16.5" thickBot="1" x14ac:dyDescent="0.3">
      <c r="A108" s="79"/>
      <c r="B108" s="116"/>
      <c r="C108" s="116"/>
      <c r="D108" s="80"/>
      <c r="E108" s="119"/>
      <c r="F108" s="120"/>
    </row>
    <row r="109" spans="1:6" ht="57" customHeight="1" thickBot="1" x14ac:dyDescent="0.3">
      <c r="A109" s="111" t="s">
        <v>87</v>
      </c>
      <c r="B109" s="112"/>
      <c r="C109" s="112"/>
      <c r="D109" s="112"/>
      <c r="E109" s="112"/>
      <c r="F109" s="113"/>
    </row>
  </sheetData>
  <mergeCells count="114">
    <mergeCell ref="A109:F109"/>
    <mergeCell ref="A46:C46"/>
    <mergeCell ref="B89:C89"/>
    <mergeCell ref="B90:C90"/>
    <mergeCell ref="B91:C91"/>
    <mergeCell ref="B86:C86"/>
    <mergeCell ref="B87:C87"/>
    <mergeCell ref="B88:C88"/>
    <mergeCell ref="B81:C81"/>
    <mergeCell ref="B82:C82"/>
    <mergeCell ref="B83:C83"/>
    <mergeCell ref="B108:C108"/>
    <mergeCell ref="B99:C99"/>
    <mergeCell ref="B100:C100"/>
    <mergeCell ref="B102:C102"/>
    <mergeCell ref="E46:F46"/>
    <mergeCell ref="E108:F108"/>
    <mergeCell ref="E93:F93"/>
    <mergeCell ref="E92:F92"/>
    <mergeCell ref="E91:F91"/>
    <mergeCell ref="E87:F87"/>
    <mergeCell ref="E86:F86"/>
    <mergeCell ref="E83:F83"/>
    <mergeCell ref="E82:F82"/>
    <mergeCell ref="B107:C107"/>
    <mergeCell ref="E107:F107"/>
    <mergeCell ref="B106:C106"/>
    <mergeCell ref="B103:C103"/>
    <mergeCell ref="E103:F103"/>
    <mergeCell ref="B104:C104"/>
    <mergeCell ref="B92:C92"/>
    <mergeCell ref="B93:C93"/>
    <mergeCell ref="B105:C105"/>
    <mergeCell ref="B96:C96"/>
    <mergeCell ref="E96:F96"/>
    <mergeCell ref="B97:C97"/>
    <mergeCell ref="E97:F97"/>
    <mergeCell ref="B94:C94"/>
    <mergeCell ref="E94:F94"/>
    <mergeCell ref="B95:C95"/>
    <mergeCell ref="E95:F95"/>
    <mergeCell ref="B98:C98"/>
    <mergeCell ref="B58:C58"/>
    <mergeCell ref="B59:C59"/>
    <mergeCell ref="B60:C60"/>
    <mergeCell ref="B61:C61"/>
    <mergeCell ref="B62:C62"/>
    <mergeCell ref="B63:C63"/>
    <mergeCell ref="B65:C65"/>
    <mergeCell ref="A56:F56"/>
    <mergeCell ref="B84:C84"/>
    <mergeCell ref="E84:F84"/>
    <mergeCell ref="B79:C79"/>
    <mergeCell ref="B80:C80"/>
    <mergeCell ref="B75:C75"/>
    <mergeCell ref="B76:C76"/>
    <mergeCell ref="B77:C77"/>
    <mergeCell ref="E104:F104"/>
    <mergeCell ref="E73:F73"/>
    <mergeCell ref="E72:F72"/>
    <mergeCell ref="E71:F71"/>
    <mergeCell ref="E90:F90"/>
    <mergeCell ref="E89:F89"/>
    <mergeCell ref="E88:F88"/>
    <mergeCell ref="B85:C85"/>
    <mergeCell ref="E85:F85"/>
    <mergeCell ref="D4:D5"/>
    <mergeCell ref="B47:F47"/>
    <mergeCell ref="E63:F63"/>
    <mergeCell ref="E62:F62"/>
    <mergeCell ref="B50:F50"/>
    <mergeCell ref="B25:C25"/>
    <mergeCell ref="B37:C37"/>
    <mergeCell ref="B45:C45"/>
    <mergeCell ref="B74:C74"/>
    <mergeCell ref="B71:C71"/>
    <mergeCell ref="B72:C72"/>
    <mergeCell ref="B73:C73"/>
    <mergeCell ref="B68:C68"/>
    <mergeCell ref="B69:C69"/>
    <mergeCell ref="B70:C70"/>
    <mergeCell ref="E5:F5"/>
    <mergeCell ref="E4:F4"/>
    <mergeCell ref="A4:C4"/>
    <mergeCell ref="B16:C16"/>
    <mergeCell ref="A5:C5"/>
    <mergeCell ref="B64:C64"/>
    <mergeCell ref="B66:C66"/>
    <mergeCell ref="B67:C67"/>
    <mergeCell ref="B57:C57"/>
    <mergeCell ref="B101:C101"/>
    <mergeCell ref="B48:F48"/>
    <mergeCell ref="B49:F49"/>
    <mergeCell ref="E70:F70"/>
    <mergeCell ref="E69:F69"/>
    <mergeCell ref="E68:F68"/>
    <mergeCell ref="E67:F67"/>
    <mergeCell ref="E66:F66"/>
    <mergeCell ref="E65:F65"/>
    <mergeCell ref="E64:F64"/>
    <mergeCell ref="E79:F79"/>
    <mergeCell ref="E78:F78"/>
    <mergeCell ref="E77:F77"/>
    <mergeCell ref="E76:F76"/>
    <mergeCell ref="E75:F75"/>
    <mergeCell ref="E74:F74"/>
    <mergeCell ref="E81:F81"/>
    <mergeCell ref="E80:F80"/>
    <mergeCell ref="E61:F61"/>
    <mergeCell ref="E60:F60"/>
    <mergeCell ref="E59:F59"/>
    <mergeCell ref="E58:F58"/>
    <mergeCell ref="E57:F57"/>
    <mergeCell ref="B78:C78"/>
  </mergeCells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headerFooter>
    <oddFooter>&amp;L&amp;[T-NBG-Nachhaltigkeit
&amp;A&amp;CStand: 17. Oktober 2023&amp;RS. &amp;P/&amp;N</oddFooter>
  </headerFooter>
  <rowBreaks count="1" manualBreakCount="1">
    <brk id="5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Zusammenstellung §7(2) §10(2)</vt:lpstr>
      <vt:lpstr>'Zusammenstellung §7(2) §10(2)'!Druckbereich</vt:lpstr>
    </vt:vector>
  </TitlesOfParts>
  <Company>Wien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Groyss Martin</dc:creator>
  <cp:lastModifiedBy>Groyss Martin</cp:lastModifiedBy>
  <cp:lastPrinted>2024-03-01T15:03:30Z</cp:lastPrinted>
  <dcterms:created xsi:type="dcterms:W3CDTF">2022-07-22T06:48:08Z</dcterms:created>
  <dcterms:modified xsi:type="dcterms:W3CDTF">2024-03-01T15:19:24Z</dcterms:modified>
</cp:coreProperties>
</file>